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1" l="1"/>
  <c r="D22" i="1" l="1"/>
  <c r="F22" i="1"/>
  <c r="H22" i="1"/>
  <c r="K22" i="1"/>
  <c r="D13" i="1"/>
  <c r="E33" i="1" l="1"/>
  <c r="E43" i="1" s="1"/>
  <c r="F33" i="1"/>
  <c r="G33" i="1"/>
  <c r="H33" i="1"/>
  <c r="I33" i="1"/>
  <c r="J33" i="1"/>
  <c r="K33" i="1"/>
  <c r="D33" i="1"/>
  <c r="E27" i="1"/>
  <c r="F27" i="1"/>
  <c r="G27" i="1"/>
  <c r="H27" i="1"/>
  <c r="I27" i="1"/>
  <c r="J27" i="1"/>
  <c r="K27" i="1"/>
  <c r="D27" i="1"/>
  <c r="E22" i="1"/>
  <c r="G22" i="1"/>
  <c r="J22" i="1"/>
  <c r="E13" i="1"/>
  <c r="F13" i="1"/>
  <c r="G13" i="1"/>
  <c r="H13" i="1"/>
  <c r="I13" i="1"/>
  <c r="J13" i="1"/>
  <c r="K13" i="1"/>
  <c r="J43" i="1" l="1"/>
  <c r="F43" i="1"/>
  <c r="I43" i="1"/>
  <c r="H43" i="1"/>
  <c r="K43" i="1"/>
  <c r="G43" i="1"/>
  <c r="D43" i="1"/>
</calcChain>
</file>

<file path=xl/sharedStrings.xml><?xml version="1.0" encoding="utf-8"?>
<sst xmlns="http://schemas.openxmlformats.org/spreadsheetml/2006/main" count="78" uniqueCount="75">
  <si>
    <t>Звіт</t>
  </si>
  <si>
    <t>щодо розгляду скарг Центром електропостачальника</t>
  </si>
  <si>
    <t>№ з/п</t>
  </si>
  <si>
    <t xml:space="preserve">Кількість зареєстрованих  скарг </t>
  </si>
  <si>
    <t>Кількість складених протоколів</t>
  </si>
  <si>
    <t>Питання вирішено шляхом надання письмової відповіді заявнику (кількість)</t>
  </si>
  <si>
    <r>
      <t xml:space="preserve">Звернення, розглянуті шляхом надання письмової відповіді за запитом </t>
    </r>
    <r>
      <rPr>
        <strike/>
        <sz val="14"/>
        <color theme="1"/>
        <rFont val="Times New Roman"/>
        <family val="1"/>
        <charset val="204"/>
      </rPr>
      <t xml:space="preserve"> </t>
    </r>
  </si>
  <si>
    <t>про задоволення вимог заявника</t>
  </si>
  <si>
    <t>про відмову у задоволенні вимог заявника</t>
  </si>
  <si>
    <t>НКРЕКП</t>
  </si>
  <si>
    <t>Держенергонагляду</t>
  </si>
  <si>
    <t>Договору про постачання електричної енергії, у тому числі по зеленому тарифу</t>
  </si>
  <si>
    <t>Укладення договору</t>
  </si>
  <si>
    <t>Зміни договору</t>
  </si>
  <si>
    <t>Неповної інформації в договорі</t>
  </si>
  <si>
    <t>Розірвання договору</t>
  </si>
  <si>
    <t>Комерційних умов оплати</t>
  </si>
  <si>
    <t>Строків підписання договору після подання заяви</t>
  </si>
  <si>
    <t>Інші</t>
  </si>
  <si>
    <t>Відключення за несплату рахунків</t>
  </si>
  <si>
    <t>Виставлення рахунків</t>
  </si>
  <si>
    <t>Неправильно виставленого рахунку</t>
  </si>
  <si>
    <t>Незрозумілого рахунку</t>
  </si>
  <si>
    <t>Заборгованості за рахунком</t>
  </si>
  <si>
    <t>Ціни (тарифу)</t>
  </si>
  <si>
    <t>Зміни ціни</t>
  </si>
  <si>
    <t>Неправильної ціни</t>
  </si>
  <si>
    <t>Прозорості ціни (незрозумілості або складності визначення ціни)</t>
  </si>
  <si>
    <t>Зміни постачальника</t>
  </si>
  <si>
    <t xml:space="preserve">Відшкодування/компенсації </t>
  </si>
  <si>
    <t>Відшкодування завданих збитків</t>
  </si>
  <si>
    <t>Компенсації за недотримання гарантованих стандартів якості послуг</t>
  </si>
  <si>
    <t>Неконкурентної поведінки</t>
  </si>
  <si>
    <t>Пільг, субсидій</t>
  </si>
  <si>
    <t>Скарг на працівників електропостачальника</t>
  </si>
  <si>
    <t>Надання/ненадання інформації</t>
  </si>
  <si>
    <t>Звернень, які не стосуються питань електропостачання</t>
  </si>
  <si>
    <t>Відключення/відновлення електроживлення електроустановок споживача за ініціативою постачальника</t>
  </si>
  <si>
    <t>Усього</t>
  </si>
  <si>
    <t>1.1</t>
  </si>
  <si>
    <t>1.2</t>
  </si>
  <si>
    <t>1.3</t>
  </si>
  <si>
    <t>1.4</t>
  </si>
  <si>
    <t>1.5</t>
  </si>
  <si>
    <t>1.6</t>
  </si>
  <si>
    <t>1.7</t>
  </si>
  <si>
    <t>3.1</t>
  </si>
  <si>
    <t>3.2</t>
  </si>
  <si>
    <t>3.3</t>
  </si>
  <si>
    <t>3.4</t>
  </si>
  <si>
    <t>4.1</t>
  </si>
  <si>
    <t>4.2</t>
  </si>
  <si>
    <t>4.3</t>
  </si>
  <si>
    <t>4.4</t>
  </si>
  <si>
    <t>2</t>
  </si>
  <si>
    <t>3</t>
  </si>
  <si>
    <t>4</t>
  </si>
  <si>
    <t>5</t>
  </si>
  <si>
    <t>6</t>
  </si>
  <si>
    <t>6.1</t>
  </si>
  <si>
    <t>6.2</t>
  </si>
  <si>
    <t>7</t>
  </si>
  <si>
    <t>8</t>
  </si>
  <si>
    <t>9</t>
  </si>
  <si>
    <t>10</t>
  </si>
  <si>
    <t>11</t>
  </si>
  <si>
    <t>12</t>
  </si>
  <si>
    <t>13</t>
  </si>
  <si>
    <t>Кількість наданих відповідей</t>
  </si>
  <si>
    <t>Питання, з якими звертались заявники зі скаргою до електропостачальника, щодо</t>
  </si>
  <si>
    <t>іншого державного органу, підприємства/установи/організації або посадової особи (зазначити)*</t>
  </si>
  <si>
    <t>ТОВАРИСТВА З ОБМЕЖЕНОЮ ВІДПОВІДАЛЬНІСТЮ «ЧЕРНІВЕЦЬКА ОБЛАСНА ЕНЕРГОПОСТАЧАЛЬНА КОМПАНІЯ»</t>
  </si>
  <si>
    <t xml:space="preserve">Додаток 2
до Примірного положення про Центр  розгляду скарг </t>
  </si>
  <si>
    <t>за ІV квартал 2025 року</t>
  </si>
  <si>
    <t>* запити Департаменту систем життєзабезпечення Чернівецької ОДА (ОВА), Департаменту  інфраструктури та благоустрою Чернівецької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</si>
</sst>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trike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textRotation="90" wrapText="1"/>
    </xf>
    <xf numFmtId="0" fontId="1" fillId="4" borderId="3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left" vertical="center" wrapText="1"/>
    </xf>
    <xf numFmtId="0" fontId="2" fillId="4" borderId="16" xfId="0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topLeftCell="A31" zoomScale="80" zoomScaleNormal="80" workbookViewId="0">
      <selection activeCell="G57" sqref="G57"/>
    </sheetView>
  </sheetViews>
  <sheetFormatPr defaultRowHeight="15" x14ac:dyDescent="0.25"/>
  <cols>
    <col min="2" max="2" width="13.85546875" customWidth="1"/>
    <col min="3" max="3" width="35.85546875" customWidth="1"/>
    <col min="4" max="4" width="19.42578125" customWidth="1"/>
    <col min="5" max="5" width="16.42578125" customWidth="1"/>
    <col min="6" max="6" width="14.28515625" customWidth="1"/>
    <col min="7" max="7" width="17.28515625" customWidth="1"/>
    <col min="8" max="8" width="14.7109375" customWidth="1"/>
    <col min="11" max="11" width="24.85546875" customWidth="1"/>
  </cols>
  <sheetData>
    <row r="1" spans="1:11" ht="65.25" customHeight="1" x14ac:dyDescent="0.25">
      <c r="B1" s="1"/>
      <c r="I1" s="20" t="s">
        <v>72</v>
      </c>
      <c r="J1" s="20"/>
      <c r="K1" s="20"/>
    </row>
    <row r="2" spans="1:11" ht="18.75" x14ac:dyDescent="0.25">
      <c r="B2" s="19" t="s">
        <v>0</v>
      </c>
      <c r="C2" s="19"/>
      <c r="D2" s="19"/>
      <c r="E2" s="19"/>
      <c r="F2" s="19"/>
      <c r="G2" s="19"/>
      <c r="H2" s="19"/>
      <c r="I2" s="19"/>
      <c r="J2" s="19"/>
      <c r="K2" s="19"/>
    </row>
    <row r="3" spans="1:11" ht="18.75" x14ac:dyDescent="0.25">
      <c r="B3" s="19" t="s">
        <v>1</v>
      </c>
      <c r="C3" s="19"/>
      <c r="D3" s="19"/>
      <c r="E3" s="19"/>
      <c r="F3" s="19"/>
      <c r="G3" s="19"/>
      <c r="H3" s="19"/>
      <c r="I3" s="19"/>
      <c r="J3" s="19"/>
      <c r="K3" s="19"/>
    </row>
    <row r="4" spans="1:11" ht="19.5" customHeight="1" x14ac:dyDescent="0.25">
      <c r="A4" s="21" t="s">
        <v>71</v>
      </c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ht="5.25" customHeight="1" x14ac:dyDescent="0.25">
      <c r="B5" s="2"/>
    </row>
    <row r="6" spans="1:11" ht="18.75" x14ac:dyDescent="0.25">
      <c r="B6" s="22" t="s">
        <v>73</v>
      </c>
      <c r="C6" s="22"/>
      <c r="D6" s="22"/>
      <c r="E6" s="22"/>
      <c r="F6" s="22"/>
      <c r="G6" s="22"/>
      <c r="H6" s="22"/>
      <c r="I6" s="22"/>
      <c r="J6" s="22"/>
      <c r="K6" s="22"/>
    </row>
    <row r="7" spans="1:11" ht="9" customHeight="1" thickBot="1" x14ac:dyDescent="0.3"/>
    <row r="8" spans="1:11" ht="37.5" customHeight="1" x14ac:dyDescent="0.25">
      <c r="B8" s="23" t="s">
        <v>2</v>
      </c>
      <c r="C8" s="23" t="s">
        <v>69</v>
      </c>
      <c r="D8" s="23" t="s">
        <v>3</v>
      </c>
      <c r="E8" s="23" t="s">
        <v>4</v>
      </c>
      <c r="F8" s="23" t="s">
        <v>68</v>
      </c>
      <c r="G8" s="26" t="s">
        <v>5</v>
      </c>
      <c r="H8" s="27"/>
      <c r="I8" s="26" t="s">
        <v>6</v>
      </c>
      <c r="J8" s="32"/>
      <c r="K8" s="27"/>
    </row>
    <row r="9" spans="1:11" ht="18.75" customHeight="1" x14ac:dyDescent="0.25">
      <c r="B9" s="24"/>
      <c r="C9" s="24"/>
      <c r="D9" s="24"/>
      <c r="E9" s="24"/>
      <c r="F9" s="24"/>
      <c r="G9" s="28"/>
      <c r="H9" s="29"/>
      <c r="I9" s="28"/>
      <c r="J9" s="33"/>
      <c r="K9" s="29"/>
    </row>
    <row r="10" spans="1:11" ht="8.25" customHeight="1" thickBot="1" x14ac:dyDescent="0.3">
      <c r="B10" s="24"/>
      <c r="C10" s="24"/>
      <c r="D10" s="24"/>
      <c r="E10" s="24"/>
      <c r="F10" s="24"/>
      <c r="G10" s="30"/>
      <c r="H10" s="31"/>
      <c r="I10" s="30"/>
      <c r="J10" s="34"/>
      <c r="K10" s="31"/>
    </row>
    <row r="11" spans="1:11" ht="143.25" customHeight="1" thickBot="1" x14ac:dyDescent="0.3">
      <c r="B11" s="25"/>
      <c r="C11" s="25"/>
      <c r="D11" s="25"/>
      <c r="E11" s="25"/>
      <c r="F11" s="25"/>
      <c r="G11" s="13" t="s">
        <v>7</v>
      </c>
      <c r="H11" s="13" t="s">
        <v>8</v>
      </c>
      <c r="I11" s="14" t="s">
        <v>9</v>
      </c>
      <c r="J11" s="14" t="s">
        <v>10</v>
      </c>
      <c r="K11" s="14" t="s">
        <v>70</v>
      </c>
    </row>
    <row r="12" spans="1:11" ht="19.5" thickBot="1" x14ac:dyDescent="0.3">
      <c r="B12" s="15">
        <v>1</v>
      </c>
      <c r="C12" s="13">
        <v>2</v>
      </c>
      <c r="D12" s="13">
        <v>3</v>
      </c>
      <c r="E12" s="13">
        <v>4</v>
      </c>
      <c r="F12" s="13">
        <v>5</v>
      </c>
      <c r="G12" s="13">
        <v>6</v>
      </c>
      <c r="H12" s="13">
        <v>7</v>
      </c>
      <c r="I12" s="13">
        <v>8</v>
      </c>
      <c r="J12" s="13">
        <v>9</v>
      </c>
      <c r="K12" s="13">
        <v>10</v>
      </c>
    </row>
    <row r="13" spans="1:11" ht="57" thickBot="1" x14ac:dyDescent="0.3">
      <c r="B13" s="7">
        <v>1</v>
      </c>
      <c r="C13" s="8" t="s">
        <v>11</v>
      </c>
      <c r="D13" s="9">
        <f>D14+D15+D16+D17+D18+D19+D20</f>
        <v>0</v>
      </c>
      <c r="E13" s="9">
        <f t="shared" ref="E13:K13" si="0">E14+E15+E16+E17+E18+E19+E20</f>
        <v>0</v>
      </c>
      <c r="F13" s="9">
        <f t="shared" si="0"/>
        <v>0</v>
      </c>
      <c r="G13" s="9">
        <f t="shared" si="0"/>
        <v>0</v>
      </c>
      <c r="H13" s="9">
        <f t="shared" si="0"/>
        <v>0</v>
      </c>
      <c r="I13" s="9">
        <f t="shared" si="0"/>
        <v>0</v>
      </c>
      <c r="J13" s="9">
        <f t="shared" si="0"/>
        <v>0</v>
      </c>
      <c r="K13" s="9">
        <f t="shared" si="0"/>
        <v>1</v>
      </c>
    </row>
    <row r="14" spans="1:11" ht="19.5" thickBot="1" x14ac:dyDescent="0.3">
      <c r="B14" s="6" t="s">
        <v>39</v>
      </c>
      <c r="C14" s="4" t="s">
        <v>12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/>
      <c r="J14" s="3">
        <v>0</v>
      </c>
      <c r="K14" s="3">
        <v>0</v>
      </c>
    </row>
    <row r="15" spans="1:11" ht="19.5" thickBot="1" x14ac:dyDescent="0.3">
      <c r="B15" s="6" t="s">
        <v>40</v>
      </c>
      <c r="C15" s="4" t="s">
        <v>13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</row>
    <row r="16" spans="1:11" ht="38.25" thickBot="1" x14ac:dyDescent="0.3">
      <c r="B16" s="6" t="s">
        <v>41</v>
      </c>
      <c r="C16" s="4" t="s">
        <v>14</v>
      </c>
      <c r="D16" s="3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3">
        <v>0</v>
      </c>
    </row>
    <row r="17" spans="2:11" ht="19.5" thickBot="1" x14ac:dyDescent="0.3">
      <c r="B17" s="6" t="s">
        <v>42</v>
      </c>
      <c r="C17" s="4" t="s">
        <v>15</v>
      </c>
      <c r="D17" s="3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3">
        <v>0</v>
      </c>
    </row>
    <row r="18" spans="2:11" ht="19.5" thickBot="1" x14ac:dyDescent="0.3">
      <c r="B18" s="6" t="s">
        <v>43</v>
      </c>
      <c r="C18" s="4" t="s">
        <v>16</v>
      </c>
      <c r="D18" s="3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3">
        <v>0</v>
      </c>
    </row>
    <row r="19" spans="2:11" ht="57" thickBot="1" x14ac:dyDescent="0.3">
      <c r="B19" s="6" t="s">
        <v>44</v>
      </c>
      <c r="C19" s="4" t="s">
        <v>17</v>
      </c>
      <c r="D19" s="3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3">
        <v>0</v>
      </c>
    </row>
    <row r="20" spans="2:11" ht="19.5" thickBot="1" x14ac:dyDescent="0.3">
      <c r="B20" s="6" t="s">
        <v>45</v>
      </c>
      <c r="C20" s="4" t="s">
        <v>18</v>
      </c>
      <c r="D20" s="3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3">
        <v>1</v>
      </c>
    </row>
    <row r="21" spans="2:11" ht="38.25" thickBot="1" x14ac:dyDescent="0.3">
      <c r="B21" s="7" t="s">
        <v>54</v>
      </c>
      <c r="C21" s="8" t="s">
        <v>19</v>
      </c>
      <c r="D21" s="9">
        <v>5</v>
      </c>
      <c r="E21" s="9">
        <v>0</v>
      </c>
      <c r="F21" s="9">
        <v>5</v>
      </c>
      <c r="G21" s="9">
        <v>1</v>
      </c>
      <c r="H21" s="9">
        <v>4</v>
      </c>
      <c r="I21" s="9">
        <v>12</v>
      </c>
      <c r="J21" s="9">
        <v>1</v>
      </c>
      <c r="K21" s="9">
        <v>3</v>
      </c>
    </row>
    <row r="22" spans="2:11" ht="19.5" thickBot="1" x14ac:dyDescent="0.3">
      <c r="B22" s="7" t="s">
        <v>55</v>
      </c>
      <c r="C22" s="8" t="s">
        <v>20</v>
      </c>
      <c r="D22" s="9">
        <f>D23+D24+D25+D26</f>
        <v>1</v>
      </c>
      <c r="E22" s="9">
        <f t="shared" ref="E22:K22" si="1">E23+E24+E25+E26</f>
        <v>0</v>
      </c>
      <c r="F22" s="9">
        <f t="shared" si="1"/>
        <v>1</v>
      </c>
      <c r="G22" s="9">
        <f t="shared" si="1"/>
        <v>0</v>
      </c>
      <c r="H22" s="9">
        <f t="shared" si="1"/>
        <v>1</v>
      </c>
      <c r="I22" s="9">
        <f t="shared" si="1"/>
        <v>4</v>
      </c>
      <c r="J22" s="9">
        <f t="shared" si="1"/>
        <v>0</v>
      </c>
      <c r="K22" s="9">
        <f t="shared" si="1"/>
        <v>7</v>
      </c>
    </row>
    <row r="23" spans="2:11" ht="38.25" thickBot="1" x14ac:dyDescent="0.3">
      <c r="B23" s="6" t="s">
        <v>46</v>
      </c>
      <c r="C23" s="4" t="s">
        <v>21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</row>
    <row r="24" spans="2:11" ht="19.5" thickBot="1" x14ac:dyDescent="0.3">
      <c r="B24" s="6" t="s">
        <v>47</v>
      </c>
      <c r="C24" s="4" t="s">
        <v>22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</row>
    <row r="25" spans="2:11" ht="19.5" thickBot="1" x14ac:dyDescent="0.3">
      <c r="B25" s="6" t="s">
        <v>48</v>
      </c>
      <c r="C25" s="4" t="s">
        <v>23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1</v>
      </c>
      <c r="J25" s="3">
        <v>0</v>
      </c>
      <c r="K25" s="3">
        <v>4</v>
      </c>
    </row>
    <row r="26" spans="2:11" ht="19.5" thickBot="1" x14ac:dyDescent="0.3">
      <c r="B26" s="6" t="s">
        <v>49</v>
      </c>
      <c r="C26" s="4" t="s">
        <v>18</v>
      </c>
      <c r="D26" s="3">
        <v>1</v>
      </c>
      <c r="E26" s="3">
        <v>0</v>
      </c>
      <c r="F26" s="3">
        <v>1</v>
      </c>
      <c r="G26" s="3">
        <v>0</v>
      </c>
      <c r="H26" s="3">
        <v>1</v>
      </c>
      <c r="I26" s="3">
        <v>3</v>
      </c>
      <c r="J26" s="3">
        <v>0</v>
      </c>
      <c r="K26" s="3">
        <v>3</v>
      </c>
    </row>
    <row r="27" spans="2:11" ht="19.5" thickBot="1" x14ac:dyDescent="0.3">
      <c r="B27" s="7" t="s">
        <v>56</v>
      </c>
      <c r="C27" s="8" t="s">
        <v>24</v>
      </c>
      <c r="D27" s="9">
        <f>D28+D29+D30+D31</f>
        <v>4</v>
      </c>
      <c r="E27" s="9">
        <f t="shared" ref="E27:K27" si="2">E28+E29+E30+E31</f>
        <v>0</v>
      </c>
      <c r="F27" s="9">
        <f t="shared" si="2"/>
        <v>4</v>
      </c>
      <c r="G27" s="9">
        <f t="shared" si="2"/>
        <v>0</v>
      </c>
      <c r="H27" s="9">
        <f t="shared" si="2"/>
        <v>4</v>
      </c>
      <c r="I27" s="9">
        <f t="shared" si="2"/>
        <v>0</v>
      </c>
      <c r="J27" s="9">
        <f t="shared" si="2"/>
        <v>0</v>
      </c>
      <c r="K27" s="9">
        <f t="shared" si="2"/>
        <v>0</v>
      </c>
    </row>
    <row r="28" spans="2:11" ht="19.5" thickBot="1" x14ac:dyDescent="0.3">
      <c r="B28" s="6" t="s">
        <v>50</v>
      </c>
      <c r="C28" s="4" t="s">
        <v>25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/>
    </row>
    <row r="29" spans="2:11" ht="19.5" thickBot="1" x14ac:dyDescent="0.3">
      <c r="B29" s="6" t="s">
        <v>51</v>
      </c>
      <c r="C29" s="4" t="s">
        <v>26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</row>
    <row r="30" spans="2:11" ht="57" thickBot="1" x14ac:dyDescent="0.3">
      <c r="B30" s="6" t="s">
        <v>52</v>
      </c>
      <c r="C30" s="4" t="s">
        <v>27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</row>
    <row r="31" spans="2:11" ht="19.5" thickBot="1" x14ac:dyDescent="0.3">
      <c r="B31" s="6" t="s">
        <v>53</v>
      </c>
      <c r="C31" s="4" t="s">
        <v>18</v>
      </c>
      <c r="D31" s="3">
        <v>4</v>
      </c>
      <c r="E31" s="3">
        <v>0</v>
      </c>
      <c r="F31" s="3">
        <v>4</v>
      </c>
      <c r="G31" s="3">
        <v>0</v>
      </c>
      <c r="H31" s="3">
        <v>4</v>
      </c>
      <c r="I31" s="3">
        <v>0</v>
      </c>
      <c r="J31" s="3">
        <v>0</v>
      </c>
      <c r="K31" s="3">
        <v>0</v>
      </c>
    </row>
    <row r="32" spans="2:11" ht="19.5" thickBot="1" x14ac:dyDescent="0.3">
      <c r="B32" s="7" t="s">
        <v>57</v>
      </c>
      <c r="C32" s="8" t="s">
        <v>28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</row>
    <row r="33" spans="2:11" ht="38.25" thickBot="1" x14ac:dyDescent="0.3">
      <c r="B33" s="7" t="s">
        <v>58</v>
      </c>
      <c r="C33" s="8" t="s">
        <v>29</v>
      </c>
      <c r="D33" s="9">
        <f>D34+D35</f>
        <v>0</v>
      </c>
      <c r="E33" s="9">
        <f t="shared" ref="E33:K33" si="3">E34+E35</f>
        <v>0</v>
      </c>
      <c r="F33" s="9">
        <f t="shared" si="3"/>
        <v>0</v>
      </c>
      <c r="G33" s="9">
        <f t="shared" si="3"/>
        <v>0</v>
      </c>
      <c r="H33" s="9">
        <f t="shared" si="3"/>
        <v>0</v>
      </c>
      <c r="I33" s="9">
        <f t="shared" si="3"/>
        <v>0</v>
      </c>
      <c r="J33" s="9">
        <f t="shared" si="3"/>
        <v>0</v>
      </c>
      <c r="K33" s="9">
        <f t="shared" si="3"/>
        <v>0</v>
      </c>
    </row>
    <row r="34" spans="2:11" ht="38.25" thickBot="1" x14ac:dyDescent="0.3">
      <c r="B34" s="6" t="s">
        <v>59</v>
      </c>
      <c r="C34" s="4" t="s">
        <v>30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</row>
    <row r="35" spans="2:11" ht="57" thickBot="1" x14ac:dyDescent="0.3">
      <c r="B35" s="6" t="s">
        <v>60</v>
      </c>
      <c r="C35" s="4" t="s">
        <v>31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</row>
    <row r="36" spans="2:11" ht="19.5" thickBot="1" x14ac:dyDescent="0.3">
      <c r="B36" s="7" t="s">
        <v>61</v>
      </c>
      <c r="C36" s="8" t="s">
        <v>32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</row>
    <row r="37" spans="2:11" ht="19.5" thickBot="1" x14ac:dyDescent="0.3">
      <c r="B37" s="7" t="s">
        <v>62</v>
      </c>
      <c r="C37" s="8" t="s">
        <v>33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</row>
    <row r="38" spans="2:11" ht="38.25" thickBot="1" x14ac:dyDescent="0.3">
      <c r="B38" s="7" t="s">
        <v>63</v>
      </c>
      <c r="C38" s="8" t="s">
        <v>34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</row>
    <row r="39" spans="2:11" ht="38.25" thickBot="1" x14ac:dyDescent="0.3">
      <c r="B39" s="7" t="s">
        <v>64</v>
      </c>
      <c r="C39" s="8" t="s">
        <v>35</v>
      </c>
      <c r="D39" s="9"/>
      <c r="E39" s="9">
        <v>0</v>
      </c>
      <c r="F39" s="9"/>
      <c r="G39" s="9">
        <v>0</v>
      </c>
      <c r="H39" s="9"/>
      <c r="I39" s="9"/>
      <c r="J39" s="9">
        <v>0</v>
      </c>
      <c r="K39" s="9">
        <v>0</v>
      </c>
    </row>
    <row r="40" spans="2:11" ht="57" thickBot="1" x14ac:dyDescent="0.3">
      <c r="B40" s="7" t="s">
        <v>65</v>
      </c>
      <c r="C40" s="10" t="s">
        <v>36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/>
      <c r="J40" s="9">
        <v>0</v>
      </c>
      <c r="K40" s="9">
        <v>1</v>
      </c>
    </row>
    <row r="41" spans="2:11" ht="94.5" thickBot="1" x14ac:dyDescent="0.3">
      <c r="B41" s="7" t="s">
        <v>66</v>
      </c>
      <c r="C41" s="11" t="s">
        <v>37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</row>
    <row r="42" spans="2:11" ht="19.5" thickBot="1" x14ac:dyDescent="0.3">
      <c r="B42" s="7" t="s">
        <v>67</v>
      </c>
      <c r="C42" s="11" t="s">
        <v>18</v>
      </c>
      <c r="D42" s="9">
        <v>6</v>
      </c>
      <c r="E42" s="9">
        <v>0</v>
      </c>
      <c r="F42" s="9">
        <v>6</v>
      </c>
      <c r="G42" s="9">
        <v>0</v>
      </c>
      <c r="H42" s="9">
        <v>6</v>
      </c>
      <c r="I42" s="9"/>
      <c r="J42" s="9">
        <v>0</v>
      </c>
      <c r="K42" s="9">
        <v>0</v>
      </c>
    </row>
    <row r="43" spans="2:11" ht="19.5" thickBot="1" x14ac:dyDescent="0.3">
      <c r="B43" s="17" t="s">
        <v>38</v>
      </c>
      <c r="C43" s="18"/>
      <c r="D43" s="12">
        <f>D42+D41+D40+D39+D38+D37+D36+D33+D32+D27+D22+D21+D13</f>
        <v>16</v>
      </c>
      <c r="E43" s="12">
        <f t="shared" ref="E43:K43" si="4">E42+E41+E40+E39+E38+E37+E36+E33+E32+E27+E22+E21+E13</f>
        <v>0</v>
      </c>
      <c r="F43" s="12">
        <f t="shared" si="4"/>
        <v>16</v>
      </c>
      <c r="G43" s="12">
        <f t="shared" si="4"/>
        <v>1</v>
      </c>
      <c r="H43" s="12">
        <f t="shared" si="4"/>
        <v>15</v>
      </c>
      <c r="I43" s="12">
        <f t="shared" si="4"/>
        <v>16</v>
      </c>
      <c r="J43" s="12">
        <f t="shared" si="4"/>
        <v>1</v>
      </c>
      <c r="K43" s="12">
        <f t="shared" si="4"/>
        <v>12</v>
      </c>
    </row>
    <row r="45" spans="2:11" ht="45.75" customHeight="1" x14ac:dyDescent="0.25">
      <c r="B45" s="16" t="s">
        <v>74</v>
      </c>
      <c r="C45" s="16"/>
      <c r="D45" s="16"/>
      <c r="E45" s="16"/>
      <c r="F45" s="16"/>
      <c r="G45" s="16"/>
      <c r="H45" s="16"/>
      <c r="I45" s="16"/>
      <c r="J45" s="16"/>
      <c r="K45" s="16"/>
    </row>
  </sheetData>
  <mergeCells count="14">
    <mergeCell ref="B43:C43"/>
    <mergeCell ref="B2:K2"/>
    <mergeCell ref="I1:K1"/>
    <mergeCell ref="A4:K4"/>
    <mergeCell ref="B3:K3"/>
    <mergeCell ref="B6:K6"/>
    <mergeCell ref="F8:F11"/>
    <mergeCell ref="C8:C11"/>
    <mergeCell ref="B8:B11"/>
    <mergeCell ref="D8:D11"/>
    <mergeCell ref="E8:E11"/>
    <mergeCell ref="G8:H10"/>
    <mergeCell ref="I8:K10"/>
    <mergeCell ref="B45:K45"/>
  </mergeCells>
  <pageMargins left="0.70866141732283461" right="0.70866141732283461" top="0.74803149606299213" bottom="0.74803149606299213" header="0.31496062992125984" footer="0.31496062992125984"/>
  <pageSetup paperSize="9" scale="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2026-01-06T12:18:34Z</dcterms:modified>
</cp:coreProperties>
</file>